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hteckgenerator" sheetId="1" r:id="rId1"/>
  </sheets>
  <definedNames>
    <definedName name="a">'Rechteckgenerator'!$B$9</definedName>
    <definedName name="f">'Rechteckgenerator'!$B$6</definedName>
    <definedName name="H">'Rechteckgenerator'!$B$5</definedName>
    <definedName name="Harm">'Rechteckgenerator'!$A:$A</definedName>
    <definedName name="T_imp">'Rechteckgenerator'!$B$8</definedName>
    <definedName name="T_per">'Rechteckgenerator'!$B$7</definedName>
  </definedNames>
  <calcPr fullCalcOnLoad="1"/>
</workbook>
</file>

<file path=xl/sharedStrings.xml><?xml version="1.0" encoding="utf-8"?>
<sst xmlns="http://schemas.openxmlformats.org/spreadsheetml/2006/main" count="19" uniqueCount="19">
  <si>
    <t>Ausgangsspannung eines Rechteck-Impulsgenerators</t>
  </si>
  <si>
    <t>© Red. FA</t>
  </si>
  <si>
    <t>im Mai 2018</t>
  </si>
  <si>
    <t>Eingabe nur in grüne Felder!</t>
  </si>
  <si>
    <t>Betriebsspannung</t>
  </si>
  <si>
    <t>Frequenz [kHz]</t>
  </si>
  <si>
    <t>Periodendauer [ns]</t>
  </si>
  <si>
    <t>Impulsdauer [ns]</t>
  </si>
  <si>
    <t>Faktor a</t>
  </si>
  <si>
    <t>Harmonische</t>
  </si>
  <si>
    <t>f in MHz</t>
  </si>
  <si>
    <t>Faktor</t>
  </si>
  <si>
    <t>Amplitude in V</t>
  </si>
  <si>
    <t>Fehler/Grundwelle</t>
  </si>
  <si>
    <t>Amplitude in µV</t>
  </si>
  <si>
    <t>*</t>
  </si>
  <si>
    <t>Leerlaufspannung, der Generator wird ja bei Nutzung mit 50 Ohm belastet</t>
  </si>
  <si>
    <t>Das Arbeitsblatt hat einen nicht passwortgeschützten Blattschutz,</t>
  </si>
  <si>
    <t>die Formeln sind jedoch trotzdem sichtbar.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</si>
</sst>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D/\ MMM\ YYYY"/>
    <numFmt numFmtId="167" formatCode="0.000000"/>
    <numFmt numFmtId="168" formatCode="0.00"/>
    <numFmt numFmtId="169" formatCode="0.00\ %"/>
  </numFmts>
  <fonts count="5">
    <font>
      <sz val="10"/>
      <name val="Arial"/>
      <family val="2"/>
    </font>
    <font>
      <u val="single"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3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2" borderId="0" xfId="0" applyFill="1" applyAlignment="1" applyProtection="1">
      <alignment/>
      <protection locked="0"/>
    </xf>
    <xf numFmtId="164" fontId="0" fillId="3" borderId="0" xfId="0" applyFill="1" applyAlignment="1" applyProtection="1">
      <alignment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169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11" sqref="B11"/>
    </sheetView>
  </sheetViews>
  <sheetFormatPr defaultColWidth="10.28125" defaultRowHeight="12.75"/>
  <cols>
    <col min="1" max="1" width="17.7109375" style="0" customWidth="1"/>
    <col min="2" max="2" width="12.7109375" style="0" customWidth="1"/>
    <col min="3" max="3" width="12.57421875" style="0" customWidth="1"/>
    <col min="4" max="4" width="12.7109375" style="0" customWidth="1"/>
    <col min="5" max="5" width="13.8515625" style="0" customWidth="1"/>
    <col min="6" max="6" width="13.421875" style="0" customWidth="1"/>
    <col min="7" max="7" width="13.140625" style="0" customWidth="1"/>
    <col min="8" max="16384" width="11.57421875" style="0" customWidth="1"/>
  </cols>
  <sheetData>
    <row r="1" ht="12.75">
      <c r="A1" s="1" t="s">
        <v>0</v>
      </c>
    </row>
    <row r="2" spans="1:2" ht="12.75">
      <c r="A2" t="s">
        <v>1</v>
      </c>
      <c r="B2" s="2" t="s">
        <v>2</v>
      </c>
    </row>
    <row r="3" spans="1:2" ht="12.75">
      <c r="A3" s="3" t="s">
        <v>3</v>
      </c>
      <c r="B3" s="2"/>
    </row>
    <row r="4" spans="1:2" ht="12.75">
      <c r="A4" s="3"/>
      <c r="B4" s="2"/>
    </row>
    <row r="5" spans="1:2" ht="12.75">
      <c r="A5" t="s">
        <v>4</v>
      </c>
      <c r="B5" s="4">
        <v>4.2</v>
      </c>
    </row>
    <row r="6" spans="1:2" ht="12.75">
      <c r="A6" t="s">
        <v>5</v>
      </c>
      <c r="B6" s="4">
        <v>100</v>
      </c>
    </row>
    <row r="7" spans="1:2" ht="12.75">
      <c r="A7" t="s">
        <v>6</v>
      </c>
      <c r="B7" s="5">
        <f>10^6/f</f>
        <v>10000</v>
      </c>
    </row>
    <row r="8" spans="1:2" ht="12.75">
      <c r="A8" t="s">
        <v>7</v>
      </c>
      <c r="B8" s="4">
        <v>2</v>
      </c>
    </row>
    <row r="9" spans="1:6" ht="12.75">
      <c r="A9" t="s">
        <v>8</v>
      </c>
      <c r="B9">
        <f>0.5*T_imp/T_per*2*PI()</f>
        <v>0.0006283185307179586</v>
      </c>
      <c r="C9" s="6"/>
      <c r="D9" s="6"/>
      <c r="E9" s="6"/>
      <c r="F9" s="7"/>
    </row>
    <row r="10" ht="12.75">
      <c r="F10" s="6"/>
    </row>
    <row r="11" ht="12.75">
      <c r="F11" s="6"/>
    </row>
    <row r="12" spans="1:6" ht="12.75">
      <c r="A12" s="8" t="s">
        <v>9</v>
      </c>
      <c r="B12" s="9" t="s">
        <v>10</v>
      </c>
      <c r="C12" s="8" t="s">
        <v>11</v>
      </c>
      <c r="D12" t="s">
        <v>12</v>
      </c>
      <c r="E12" t="s">
        <v>13</v>
      </c>
      <c r="F12" s="10" t="s">
        <v>14</v>
      </c>
    </row>
    <row r="13" spans="1:6" ht="12.75">
      <c r="A13">
        <v>1</v>
      </c>
      <c r="B13">
        <f aca="true" t="shared" si="0" ref="B13:B27">A13*f*0.001</f>
        <v>0.1</v>
      </c>
      <c r="C13">
        <f aca="true" t="shared" si="1" ref="C13:C27">SIN(Harm*a)/Harm</f>
        <v>0.0006283184893762572</v>
      </c>
      <c r="D13" s="6">
        <f aca="true" t="shared" si="2" ref="D13:D27">2*H/PI()*C13</f>
        <v>0.001679999889460433</v>
      </c>
      <c r="E13" s="6"/>
      <c r="F13" s="11">
        <f aca="true" t="shared" si="3" ref="F13:F27">D13*10^6</f>
        <v>1679.999889460433</v>
      </c>
    </row>
    <row r="14" spans="1:6" ht="12.75">
      <c r="A14">
        <v>2</v>
      </c>
      <c r="B14">
        <f t="shared" si="0"/>
        <v>0.2</v>
      </c>
      <c r="C14">
        <f t="shared" si="1"/>
        <v>0.0006283183653511627</v>
      </c>
      <c r="D14" s="6">
        <f t="shared" si="2"/>
        <v>0.0016799995578417578</v>
      </c>
      <c r="E14" s="12">
        <f aca="true" t="shared" si="4" ref="E14:E27">(D14-$D$13)/$D$13</f>
        <v>-1.973920815761824E-07</v>
      </c>
      <c r="F14" s="11">
        <f t="shared" si="3"/>
        <v>1679.9995578417577</v>
      </c>
    </row>
    <row r="15" spans="1:6" ht="12.75">
      <c r="A15">
        <v>3</v>
      </c>
      <c r="B15">
        <f t="shared" si="0"/>
        <v>0.3</v>
      </c>
      <c r="C15">
        <f t="shared" si="1"/>
        <v>0.0006283181586427045</v>
      </c>
      <c r="D15" s="6">
        <f t="shared" si="2"/>
        <v>0.001679999005144053</v>
      </c>
      <c r="E15" s="12">
        <f t="shared" si="4"/>
        <v>-5.263788321872597E-07</v>
      </c>
      <c r="F15" s="11">
        <f t="shared" si="3"/>
        <v>1679.9990051440532</v>
      </c>
    </row>
    <row r="16" spans="1:6" ht="12.75">
      <c r="A16">
        <v>4</v>
      </c>
      <c r="B16">
        <f t="shared" si="0"/>
        <v>0.4</v>
      </c>
      <c r="C16">
        <f t="shared" si="1"/>
        <v>0.0006283178692509316</v>
      </c>
      <c r="D16" s="6">
        <f t="shared" si="2"/>
        <v>0.0016799982313674498</v>
      </c>
      <c r="E16" s="12">
        <f t="shared" si="4"/>
        <v>-9.869601740029993E-07</v>
      </c>
      <c r="F16" s="11">
        <f t="shared" si="3"/>
        <v>1679.9982313674498</v>
      </c>
    </row>
    <row r="17" spans="1:6" ht="12.75">
      <c r="A17">
        <v>5</v>
      </c>
      <c r="B17">
        <f t="shared" si="0"/>
        <v>0.5</v>
      </c>
      <c r="C17">
        <f t="shared" si="1"/>
        <v>0.0006283174971759126</v>
      </c>
      <c r="D17" s="6">
        <f t="shared" si="2"/>
        <v>0.0016799972365121314</v>
      </c>
      <c r="E17" s="12">
        <f t="shared" si="4"/>
        <v>-1.5791359976996753E-06</v>
      </c>
      <c r="F17" s="11">
        <f t="shared" si="3"/>
        <v>1679.9972365121314</v>
      </c>
    </row>
    <row r="18" spans="1:6" ht="12.75">
      <c r="A18">
        <v>6</v>
      </c>
      <c r="B18">
        <f t="shared" si="0"/>
        <v>0.6</v>
      </c>
      <c r="C18">
        <f t="shared" si="1"/>
        <v>0.0006283170424177355</v>
      </c>
      <c r="D18" s="6">
        <f t="shared" si="2"/>
        <v>0.0016799960205783333</v>
      </c>
      <c r="E18" s="12">
        <f t="shared" si="4"/>
        <v>-2.3029061632344973E-06</v>
      </c>
      <c r="F18" s="11">
        <f t="shared" si="3"/>
        <v>1679.9960205783334</v>
      </c>
    </row>
    <row r="19" spans="1:6" ht="12.75">
      <c r="A19">
        <v>7</v>
      </c>
      <c r="B19">
        <f t="shared" si="0"/>
        <v>0.7000000000000001</v>
      </c>
      <c r="C19">
        <f t="shared" si="1"/>
        <v>0.0006283165049765082</v>
      </c>
      <c r="D19" s="6">
        <f t="shared" si="2"/>
        <v>0.0016799945835663437</v>
      </c>
      <c r="E19" s="12">
        <f t="shared" si="4"/>
        <v>-3.1582704990711822E-06</v>
      </c>
      <c r="F19" s="11">
        <f t="shared" si="3"/>
        <v>1679.9945835663436</v>
      </c>
    </row>
    <row r="20" spans="1:6" ht="12.75">
      <c r="A20">
        <v>8</v>
      </c>
      <c r="B20">
        <f t="shared" si="0"/>
        <v>0.8</v>
      </c>
      <c r="C20">
        <f t="shared" si="1"/>
        <v>0.0006283158848523578</v>
      </c>
      <c r="D20" s="6">
        <f t="shared" si="2"/>
        <v>0.0016799929254765027</v>
      </c>
      <c r="E20" s="12">
        <f t="shared" si="4"/>
        <v>-4.14522880269624E-06</v>
      </c>
      <c r="F20" s="11">
        <f t="shared" si="3"/>
        <v>1679.9929254765027</v>
      </c>
    </row>
    <row r="21" spans="1:6" ht="12.75">
      <c r="A21">
        <v>9</v>
      </c>
      <c r="B21">
        <f t="shared" si="0"/>
        <v>0.9</v>
      </c>
      <c r="C21">
        <f t="shared" si="1"/>
        <v>0.0006283151820454312</v>
      </c>
      <c r="D21" s="6">
        <f t="shared" si="2"/>
        <v>0.001679991046309203</v>
      </c>
      <c r="E21" s="12">
        <f t="shared" si="4"/>
        <v>-5.263780840360828E-06</v>
      </c>
      <c r="F21" s="11">
        <f t="shared" si="3"/>
        <v>1679.991046309203</v>
      </c>
    </row>
    <row r="22" spans="1:6" ht="12.75">
      <c r="A22">
        <v>10</v>
      </c>
      <c r="B22">
        <f t="shared" si="0"/>
        <v>1</v>
      </c>
      <c r="C22">
        <f t="shared" si="1"/>
        <v>0.000628314396555895</v>
      </c>
      <c r="D22" s="6">
        <f t="shared" si="2"/>
        <v>0.0016799889460648904</v>
      </c>
      <c r="E22" s="12">
        <f t="shared" si="4"/>
        <v>-6.513926346822613E-06</v>
      </c>
      <c r="F22" s="11">
        <f t="shared" si="3"/>
        <v>1679.9889460648903</v>
      </c>
    </row>
    <row r="23" spans="1:6" ht="12.75">
      <c r="A23">
        <v>50</v>
      </c>
      <c r="B23">
        <f t="shared" si="0"/>
        <v>5</v>
      </c>
      <c r="C23">
        <f t="shared" si="1"/>
        <v>0.0006282151815625659</v>
      </c>
      <c r="D23" s="6">
        <f t="shared" si="2"/>
        <v>0.001679723664713722</v>
      </c>
      <c r="E23" s="12">
        <f t="shared" si="4"/>
        <v>-0.00016441950290828068</v>
      </c>
      <c r="F23" s="11">
        <f t="shared" si="3"/>
        <v>1679.723664713722</v>
      </c>
    </row>
    <row r="24" spans="1:6" ht="12.75">
      <c r="A24">
        <v>100</v>
      </c>
      <c r="B24">
        <f t="shared" si="0"/>
        <v>10</v>
      </c>
      <c r="C24">
        <f t="shared" si="1"/>
        <v>0.0006279051952931338</v>
      </c>
      <c r="D24" s="6">
        <f t="shared" si="2"/>
        <v>0.0016788948224829335</v>
      </c>
      <c r="E24" s="12">
        <f t="shared" si="4"/>
        <v>-0.0006577780060773454</v>
      </c>
      <c r="F24" s="11">
        <f t="shared" si="3"/>
        <v>1678.8948224829335</v>
      </c>
    </row>
    <row r="25" spans="1:6" ht="12.75">
      <c r="A25">
        <v>500</v>
      </c>
      <c r="B25">
        <f t="shared" si="0"/>
        <v>50</v>
      </c>
      <c r="C25">
        <f t="shared" si="1"/>
        <v>0.0006180339887498948</v>
      </c>
      <c r="D25" s="6">
        <f t="shared" si="2"/>
        <v>0.0016525011603802228</v>
      </c>
      <c r="E25" s="12">
        <f t="shared" si="4"/>
        <v>-0.016368292196163172</v>
      </c>
      <c r="F25" s="11">
        <f t="shared" si="3"/>
        <v>1652.5011603802227</v>
      </c>
    </row>
    <row r="26" spans="1:6" ht="12.75">
      <c r="A26">
        <v>1000</v>
      </c>
      <c r="B26">
        <f t="shared" si="0"/>
        <v>100</v>
      </c>
      <c r="C26">
        <f t="shared" si="1"/>
        <v>0.0005877852522924731</v>
      </c>
      <c r="D26" s="6">
        <f t="shared" si="2"/>
        <v>0.0015716219967649137</v>
      </c>
      <c r="E26" s="12">
        <f t="shared" si="4"/>
        <v>-0.06451065465863043</v>
      </c>
      <c r="F26" s="11">
        <f t="shared" si="3"/>
        <v>1571.6219967649138</v>
      </c>
    </row>
    <row r="27" spans="1:6" ht="12.75">
      <c r="A27">
        <v>10000</v>
      </c>
      <c r="B27">
        <f t="shared" si="0"/>
        <v>1000</v>
      </c>
      <c r="C27">
        <f t="shared" si="1"/>
        <v>-2.4492935982947065E-20</v>
      </c>
      <c r="D27" s="6">
        <f t="shared" si="2"/>
        <v>-6.548928678632552E-20</v>
      </c>
      <c r="E27" s="12">
        <f t="shared" si="4"/>
        <v>-1</v>
      </c>
      <c r="F27" s="11">
        <f t="shared" si="3"/>
        <v>-6.548928678632552E-14</v>
      </c>
    </row>
    <row r="30" spans="1:2" ht="12.75">
      <c r="A30" s="9" t="s">
        <v>15</v>
      </c>
      <c r="B30" t="s">
        <v>16</v>
      </c>
    </row>
    <row r="32" ht="12.75">
      <c r="A32" t="s">
        <v>17</v>
      </c>
    </row>
    <row r="33" ht="12.75">
      <c r="A33" t="s">
        <v>18</v>
      </c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2018-04-05T16:08:18Z</dcterms:created>
  <dcterms:modified xsi:type="dcterms:W3CDTF">2018-05-16T16:11:23Z</dcterms:modified>
  <cp:category/>
  <cp:version/>
  <cp:contentType/>
  <cp:contentStatus/>
  <cp:revision>6</cp:revision>
</cp:coreProperties>
</file>